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6440" windowHeight="15560"/>
  </bookViews>
  <sheets>
    <sheet name="Sheet1" sheetId="1" r:id="rId1"/>
    <sheet name="Sheet2" sheetId="2" r:id="rId2"/>
  </sheets>
  <externalReferences>
    <externalReference r:id="rId3"/>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<sst xmlns="http://schemas.openxmlformats.org/spreadsheetml/2006/main" count="217" uniqueCount="159">
  <si>
    <t>Page 1 of 2</t>
  </si>
  <si>
    <t>ABYC Component Compliance Audit Tool</t>
  </si>
  <si>
    <t xml:space="preserve">Tool release date: </t>
  </si>
  <si>
    <t>Revision level:</t>
  </si>
  <si>
    <t>V2</t>
  </si>
  <si>
    <t>Component:</t>
  </si>
  <si>
    <t xml:space="preserve">Lithium Ion Batteries </t>
  </si>
  <si>
    <t>Indicator text to complete the compliance audit</t>
  </si>
  <si>
    <t>Leave no yellow "as tested" box blank</t>
  </si>
  <si>
    <t xml:space="preserve">Referenced Standard: </t>
  </si>
  <si>
    <t>ABYC E-13, Lithium Ion Batteries  - Published: July 2025</t>
  </si>
  <si>
    <t>Compliant:</t>
  </si>
  <si>
    <t>Yes</t>
  </si>
  <si>
    <t>Not Applicable:</t>
  </si>
  <si>
    <t>N/A</t>
  </si>
  <si>
    <t>Manufacturer:</t>
  </si>
  <si>
    <t>Zhuhai SEPICN Electronics And Technology Co., Ltd.</t>
  </si>
  <si>
    <t>Street Address:</t>
  </si>
  <si>
    <t>A area,4th FL, B building,
16 1st Jinyuan Rd., Tangjiawan Town, High-Tech Zone</t>
  </si>
  <si>
    <t>City, State:</t>
  </si>
  <si>
    <t>Zhuhai City Guangdong</t>
  </si>
  <si>
    <t>Country:</t>
  </si>
  <si>
    <t>China</t>
  </si>
  <si>
    <t>Postal Code:</t>
  </si>
  <si>
    <t>Signatory Name:</t>
  </si>
  <si>
    <t>Kam</t>
  </si>
  <si>
    <t>Signatory Title:</t>
  </si>
  <si>
    <t>General Manager</t>
  </si>
  <si>
    <t>Phone:</t>
  </si>
  <si>
    <t>+ 86 13420309518</t>
  </si>
  <si>
    <t>Email Address:</t>
  </si>
  <si>
    <t>kam@sokbattery.com</t>
  </si>
  <si>
    <t>Website:</t>
  </si>
  <si>
    <t>https://us.sokbattery.com/</t>
  </si>
  <si>
    <t xml:space="preserve">Model Name: </t>
  </si>
  <si>
    <t>SK24V150PH</t>
  </si>
  <si>
    <r>
      <rPr>
        <sz val="10"/>
        <color theme="1"/>
        <rFont val="Arial"/>
        <charset val="134"/>
      </rPr>
      <t xml:space="preserve">Model Number: </t>
    </r>
    <r>
      <rPr>
        <i/>
        <sz val="10"/>
        <color theme="1"/>
        <rFont val="Arial"/>
        <charset val="134"/>
      </rPr>
      <t>attach addendum if model numbers do not fit in the provided box</t>
    </r>
  </si>
  <si>
    <t>Head of Engineering:</t>
  </si>
  <si>
    <t>Tan</t>
  </si>
  <si>
    <t>Item #</t>
  </si>
  <si>
    <t>Characteristics of Component</t>
  </si>
  <si>
    <t>Indicate</t>
  </si>
  <si>
    <t>watt-hour (Wh) rating</t>
  </si>
  <si>
    <t>3840WH</t>
  </si>
  <si>
    <t>voltage rating</t>
  </si>
  <si>
    <t>21.6-29.2V</t>
  </si>
  <si>
    <t>water ingress protection rating</t>
  </si>
  <si>
    <t>IP67</t>
  </si>
  <si>
    <t>maximum battery system short circuit current</t>
  </si>
  <si>
    <t>2000A</t>
  </si>
  <si>
    <t xml:space="preserve">Compliance Audit </t>
  </si>
  <si>
    <t>Section #</t>
  </si>
  <si>
    <t>As tested</t>
  </si>
  <si>
    <t>GENERAL REQUIREMENTS</t>
  </si>
  <si>
    <t>Battery system manufacturer’s recommendations are provided for how the battery system is to be installed, commissioned, and maintained</t>
  </si>
  <si>
    <t>13.5.2</t>
  </si>
  <si>
    <t>YES</t>
  </si>
  <si>
    <t>Safe Operating Limit (SOL) parameters were followed when designing the battery system</t>
  </si>
  <si>
    <t>13.5.3</t>
  </si>
  <si>
    <r>
      <rPr>
        <sz val="10"/>
        <color theme="1"/>
        <rFont val="Arial"/>
        <charset val="134"/>
      </rPr>
      <t xml:space="preserve">Cells, batteries, or battery systems meet the testing requirements </t>
    </r>
    <r>
      <rPr>
        <b/>
        <sz val="10"/>
        <color theme="1"/>
        <rFont val="Arial"/>
        <charset val="134"/>
      </rPr>
      <t>of at least one</t>
    </r>
    <r>
      <rPr>
        <sz val="10"/>
        <color theme="1"/>
        <rFont val="Arial"/>
        <charset val="134"/>
      </rPr>
      <t xml:space="preserve"> of the following standards:</t>
    </r>
  </si>
  <si>
    <t>13.5.4</t>
  </si>
  <si>
    <t>IEC 62133, Secondary cells and batteries containing alkaline or other non-acid electrolytes - Safety requirements for portable sealed secondary lithium cells, and for batteries made from them, for use in portable applications,</t>
  </si>
  <si>
    <t>13.5.4.1</t>
  </si>
  <si>
    <t xml:space="preserve">can meet the requirements, but it is not certified yet. </t>
  </si>
  <si>
    <t>IEC 62619, Secondary cells and batteries containing alkaline or other non-acid electrolytes - Safety requirements for secondary lithium cells and batteries, for use in industrial applications,</t>
  </si>
  <si>
    <t>13.5.4.2</t>
  </si>
  <si>
    <t>The cells are certified.</t>
  </si>
  <si>
    <t>IEC 62620, Secondary cells and batteries containing alkaline or other non-acid electrolytes - Secondary lithium cells and batteries for use in industrial applications,</t>
  </si>
  <si>
    <t>13.5.4.3</t>
  </si>
  <si>
    <t>SAE J2929, Safety Standard for Electric and Hybrid Vehicle Propulsion Battery Systems Utilizing Lithium-based Rechargeable Cells,</t>
  </si>
  <si>
    <t>13.5.4.4</t>
  </si>
  <si>
    <t>UL 1642, Lithium Batteries,</t>
  </si>
  <si>
    <t>13.5.4.5</t>
  </si>
  <si>
    <t>UL 1973, Batteries for Use in Stationary and Motive Auxiliary Power Applications, or</t>
  </si>
  <si>
    <t>13.5.4.6</t>
  </si>
  <si>
    <t>UL 2054, Standard for Household and Commercial Batteries.</t>
  </si>
  <si>
    <t>13.5.4.7</t>
  </si>
  <si>
    <r>
      <rPr>
        <b/>
        <sz val="10"/>
        <color theme="1"/>
        <rFont val="Arial"/>
        <charset val="134"/>
      </rPr>
      <t>EXCEPTIONS</t>
    </r>
    <r>
      <rPr>
        <sz val="10"/>
        <color theme="1"/>
        <rFont val="Arial"/>
        <charset val="134"/>
      </rPr>
      <t xml:space="preserve"> to 13.5.4: batteries operating above 60 V that meet at least one of the following:</t>
    </r>
  </si>
  <si>
    <t>The product is under 60V, so the items listed below are not applicable.</t>
  </si>
  <si>
    <t>1. An automotive battery system that has been tested in accordance with the requirements of the respective automotive manufacturer</t>
  </si>
  <si>
    <t>/</t>
  </si>
  <si>
    <t>2. The battery has been approved by one of the following classification societies:</t>
  </si>
  <si>
    <t>• ABS (American Bureau of Shipping)</t>
  </si>
  <si>
    <t>• RINA (Registro Italiano Navale)</t>
  </si>
  <si>
    <t>• LR (Lloyd’s Register)</t>
  </si>
  <si>
    <t>• DNV (Det Norske Veritas)</t>
  </si>
  <si>
    <t>• CCS (China Classification Society)</t>
  </si>
  <si>
    <t>• CR Classification.</t>
  </si>
  <si>
    <t>3. Compliance with ISO 23625 has been confirmed by a declaration of conformity</t>
  </si>
  <si>
    <t>SYSTEM DESIGN AND INSTALLATION</t>
  </si>
  <si>
    <t>Each battery system has a Battery Management System (BMS)</t>
  </si>
  <si>
    <t>13.6.1.1</t>
  </si>
  <si>
    <t>The BMS provides for battery cutoff in the event of hazardous conditions</t>
  </si>
  <si>
    <t>13.6.1.1.1</t>
  </si>
  <si>
    <r>
      <rPr>
        <sz val="10"/>
        <color theme="1"/>
        <rFont val="Arial"/>
        <charset val="134"/>
      </rPr>
      <t xml:space="preserve">Electrical connections are not be made directly to a battery that would bypass a BMS or any battery protection circuits.  </t>
    </r>
    <r>
      <rPr>
        <b/>
        <sz val="10"/>
        <color theme="1"/>
        <rFont val="Arial"/>
        <charset val="134"/>
      </rPr>
      <t xml:space="preserve">EXCEPTION: </t>
    </r>
    <r>
      <rPr>
        <sz val="10"/>
        <color theme="1"/>
        <rFont val="Arial"/>
        <charset val="134"/>
      </rPr>
      <t>Connections made specifically per the battery system manufacturer’s instructions.</t>
    </r>
  </si>
  <si>
    <t>13.6.1.2</t>
  </si>
  <si>
    <t>Page 2 of 2</t>
  </si>
  <si>
    <t>Manufacturer: Zhuhai SEPICN Electronics And Technology Co., Ltd.</t>
  </si>
  <si>
    <t>Model Name:SK24V150PH</t>
  </si>
  <si>
    <t>Battery manufactuer instructions address the following and are provided with the product:</t>
  </si>
  <si>
    <t>Instructions, if applicable, for electrical connections made directly to a battery that bypass a BMS or any battery protection circuits</t>
  </si>
  <si>
    <t>Charging profile recommendations are provided by the battery system or cell manufacturer</t>
  </si>
  <si>
    <t>13.6.2.1</t>
  </si>
  <si>
    <t>SOL parameters are specified by the battery system or cell manufacturer</t>
  </si>
  <si>
    <t>13.6.3.1</t>
  </si>
  <si>
    <t xml:space="preserve">Battery system manufacturer's recommendations address installation locations and retention to protect batteries from shock, vibration, or movement </t>
  </si>
  <si>
    <t>13.6.4.1</t>
  </si>
  <si>
    <t>Battery systems are constructed or installed to provide adequate water ingress protection during normal boat operation</t>
  </si>
  <si>
    <t>13.6.5.1</t>
  </si>
  <si>
    <r>
      <rPr>
        <sz val="10"/>
        <color theme="1"/>
        <rFont val="Arial"/>
        <charset val="134"/>
      </rPr>
      <t>Battery systems installed in locations subject to rain, spray, splash, or in locations subject to flooding or momentary submersion are watertight (</t>
    </r>
    <r>
      <rPr>
        <i/>
        <sz val="10"/>
        <color theme="1"/>
        <rFont val="Arial"/>
        <charset val="134"/>
      </rPr>
      <t xml:space="preserve">e.g. </t>
    </r>
    <r>
      <rPr>
        <sz val="10"/>
        <color theme="1"/>
        <rFont val="Arial"/>
        <charset val="134"/>
      </rPr>
      <t>IP 67)</t>
    </r>
  </si>
  <si>
    <t>13.6.5.2</t>
  </si>
  <si>
    <t>Series and paralleling installations for battery banks are addressed in the battery system manufacturer’s recommendations</t>
  </si>
  <si>
    <t>13.6.8.1</t>
  </si>
  <si>
    <t>If a battery or battery system manufacturer specifies a voltage deviation limit between individual battery or battery system voltages, this limit is met before the batteries or battery systems are paralleled or connected in series to prevent excessive battery to battery current</t>
  </si>
  <si>
    <t>13.6.8.2</t>
  </si>
  <si>
    <t xml:space="preserve">Battery manufacturer's recommendations, including ventilation, fire suppression requirements, and the use of specific fire extinguishing media </t>
  </si>
  <si>
    <t>13.6.9.1</t>
  </si>
  <si>
    <t>BATTERY MANAGEMENT SYSTEM</t>
  </si>
  <si>
    <t>The BMS protects a battery from operating outside the SOL including overcharging, overdischarging, and charging or discharging in high or low temperatures</t>
  </si>
  <si>
    <t>13.7.1</t>
  </si>
  <si>
    <t>BMS is able to perform battery disconnect independently from the programmed functions of the charging sources, regulators, inverters, inverter/chargers, etc.</t>
  </si>
  <si>
    <t>13.7.1.1</t>
  </si>
  <si>
    <t>BMS responds to conditions outside the SOL by taking corrective action which may include activating the output disconnect device</t>
  </si>
  <si>
    <t>13.7.2.</t>
  </si>
  <si>
    <t>If corrective action short of disconnect fails to restore the battery to safe operating limits, the BMS activates the output disconnect device</t>
  </si>
  <si>
    <t>13.7.2.1</t>
  </si>
  <si>
    <t>Output disconnect device is capable of immediately disconnecting the output when the battery or the battery system is operating at its maximum specified rate of charge and discharge</t>
  </si>
  <si>
    <t>13.7.3</t>
  </si>
  <si>
    <t>OWNER’S MANUAL AND COLLATERAL LITERATURE</t>
  </si>
  <si>
    <t>The battery or battery system manufacturer provides the following information in the documentation provided with the battery or battery system</t>
  </si>
  <si>
    <t>13.8.1</t>
  </si>
  <si>
    <t>cell chemistry;</t>
  </si>
  <si>
    <t>13.8.1.1</t>
  </si>
  <si>
    <t>details of the battery system SOL;</t>
  </si>
  <si>
    <t>13.8.1.2</t>
  </si>
  <si>
    <t>requirements, if any, for external relays and other features necessary to ensure operation within the SOL</t>
  </si>
  <si>
    <t>13.8.1.3</t>
  </si>
  <si>
    <t>the maximum battery system short circuit current in case of a BMS failure;</t>
  </si>
  <si>
    <t>13.8.1.4</t>
  </si>
  <si>
    <t>presence, if applicable, of any user replaceable fuses and the acceptable replacements;</t>
  </si>
  <si>
    <t>13.8.1.5</t>
  </si>
  <si>
    <t>requirements, if any, for the charging sources;</t>
  </si>
  <si>
    <t>13.8.1.6</t>
  </si>
  <si>
    <t>information on battery disconnections that may occur during normal battery system operations, if applicable;</t>
  </si>
  <si>
    <t>13.8.1.7</t>
  </si>
  <si>
    <t>restrictions, if any, on connecting batteries or battery systems in series and parallel;</t>
  </si>
  <si>
    <t>13.8.1.8</t>
  </si>
  <si>
    <t>information on water ingress protection rating</t>
  </si>
  <si>
    <t>13.8.1.9</t>
  </si>
  <si>
    <t>Type of laboratory's used: in-house and/or external:</t>
  </si>
  <si>
    <t>Name of external laboratory:</t>
  </si>
  <si>
    <t>Reference number of test report(s):</t>
  </si>
  <si>
    <t>Comments:</t>
  </si>
  <si>
    <t>As the manufacturer or the authorized representative/agent, I declare under our sole responsibility that the above product(s) to which this compliance audit relates is in conformity with the referenced standard.</t>
  </si>
  <si>
    <t>Printed Name of Auditor:</t>
  </si>
  <si>
    <t>Signature of Auditor:</t>
  </si>
  <si>
    <t>KAM</t>
  </si>
  <si>
    <t>Date:</t>
  </si>
  <si>
    <t>2026. .9th January</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</si>
</sst>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d\-mmm\-yy"/>
  </numFmts>
  <fonts count="29">
    <font>
      <sz val="11"/>
      <color theme="1"/>
      <name val="宋体"/>
      <charset val="134"/>
      <scheme val="minor"/>
    </font>
    <font>
      <sz val="10"/>
      <color theme="1"/>
      <name val="Arial"/>
      <charset val="134"/>
    </font>
    <font>
      <b/>
      <sz val="14"/>
      <color theme="1"/>
      <name val="Arial"/>
      <charset val="134"/>
    </font>
    <font>
      <sz val="11"/>
      <color theme="1"/>
      <name val="Calibri"/>
      <charset val="134"/>
    </font>
    <font>
      <sz val="11"/>
      <color theme="1"/>
      <name val="Arial"/>
      <charset val="134"/>
    </font>
    <font>
      <sz val="11"/>
      <name val="Calibri"/>
      <charset val="134"/>
    </font>
    <font>
      <b/>
      <sz val="10"/>
      <color theme="1"/>
      <name val="Arial"/>
      <charset val="134"/>
    </font>
    <font>
      <sz val="10"/>
      <color theme="1"/>
      <name val="Calibri"/>
      <charset val="134"/>
    </font>
    <font>
      <sz val="1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i/>
      <sz val="10"/>
      <color theme="1"/>
      <name val="Arial"/>
      <charset val="134"/>
    </font>
  </fonts>
  <fills count="36">
    <fill>
      <patternFill patternType="none"/>
    </fill>
    <fill>
      <patternFill patternType="gray125"/>
    </fill>
    <fill>
      <patternFill patternType="solid">
        <fgColor rgb="FFFFFFCC"/>
        <bgColor rgb="FFFFFFCC"/>
      </patternFill>
    </fill>
    <fill>
      <patternFill patternType="solid">
        <fgColor rgb="FFD0CECE"/>
        <bgColor rgb="FFD0CECE"/>
      </patternFill>
    </fill>
    <fill>
      <patternFill patternType="solid">
        <fgColor rgb="FFD8D8D8"/>
        <bgColor rgb="FFD8D8D8"/>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9">
    <border>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rgb="FF000000"/>
      </left>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5" borderId="31"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2" applyNumberFormat="0" applyFill="0" applyAlignment="0" applyProtection="0">
      <alignment vertical="center"/>
    </xf>
    <xf numFmtId="0" fontId="15" fillId="0" borderId="32" applyNumberFormat="0" applyFill="0" applyAlignment="0" applyProtection="0">
      <alignment vertical="center"/>
    </xf>
    <xf numFmtId="0" fontId="16" fillId="0" borderId="33" applyNumberFormat="0" applyFill="0" applyAlignment="0" applyProtection="0">
      <alignment vertical="center"/>
    </xf>
    <xf numFmtId="0" fontId="16" fillId="0" borderId="0" applyNumberFormat="0" applyFill="0" applyBorder="0" applyAlignment="0" applyProtection="0">
      <alignment vertical="center"/>
    </xf>
    <xf numFmtId="0" fontId="17" fillId="6" borderId="34" applyNumberFormat="0" applyAlignment="0" applyProtection="0">
      <alignment vertical="center"/>
    </xf>
    <xf numFmtId="0" fontId="18" fillId="7" borderId="35" applyNumberFormat="0" applyAlignment="0" applyProtection="0">
      <alignment vertical="center"/>
    </xf>
    <xf numFmtId="0" fontId="19" fillId="7" borderId="34" applyNumberFormat="0" applyAlignment="0" applyProtection="0">
      <alignment vertical="center"/>
    </xf>
    <xf numFmtId="0" fontId="20" fillId="8" borderId="36" applyNumberFormat="0" applyAlignment="0" applyProtection="0">
      <alignment vertical="center"/>
    </xf>
    <xf numFmtId="0" fontId="21" fillId="0" borderId="37" applyNumberFormat="0" applyFill="0" applyAlignment="0" applyProtection="0">
      <alignment vertical="center"/>
    </xf>
    <xf numFmtId="0" fontId="22" fillId="0" borderId="38" applyNumberFormat="0" applyFill="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7" fillId="33" borderId="0" applyNumberFormat="0" applyBorder="0" applyAlignment="0" applyProtection="0">
      <alignment vertical="center"/>
    </xf>
    <xf numFmtId="0" fontId="27" fillId="34" borderId="0" applyNumberFormat="0" applyBorder="0" applyAlignment="0" applyProtection="0">
      <alignment vertical="center"/>
    </xf>
    <xf numFmtId="0" fontId="26" fillId="35" borderId="0" applyNumberFormat="0" applyBorder="0" applyAlignment="0" applyProtection="0">
      <alignment vertical="center"/>
    </xf>
  </cellStyleXfs>
  <cellXfs count="98">
    <xf numFmtId="0" fontId="0" fillId="0" borderId="0" xfId="0">
      <alignment vertical="center"/>
    </xf>
    <xf numFmtId="0" fontId="1" fillId="0" borderId="0" xfId="0" applyFont="1" applyAlignment="1">
      <alignment horizontal="center"/>
    </xf>
    <xf numFmtId="0" fontId="2" fillId="0" borderId="0" xfId="0" applyFont="1" applyAlignment="1"/>
    <xf numFmtId="0" fontId="0" fillId="0" borderId="0" xfId="0" applyFont="1" applyAlignment="1"/>
    <xf numFmtId="0" fontId="1" fillId="0" borderId="1" xfId="0" applyFont="1" applyBorder="1" applyAlignment="1">
      <alignment horizontal="right"/>
    </xf>
    <xf numFmtId="176" fontId="1" fillId="0" borderId="2" xfId="0" applyNumberFormat="1" applyFont="1" applyBorder="1" applyAlignment="1">
      <alignment horizontal="center"/>
    </xf>
    <xf numFmtId="0" fontId="3" fillId="0" borderId="0" xfId="0" applyFont="1" applyAlignment="1">
      <alignment horizontal="center"/>
    </xf>
    <xf numFmtId="0" fontId="1" fillId="0" borderId="3" xfId="0" applyFont="1" applyBorder="1" applyAlignment="1">
      <alignment horizontal="right"/>
    </xf>
    <xf numFmtId="0" fontId="1" fillId="0" borderId="4" xfId="0" applyFont="1" applyBorder="1" applyAlignment="1">
      <alignment horizontal="center"/>
    </xf>
    <xf numFmtId="0" fontId="4" fillId="0" borderId="0" xfId="0" applyFont="1" applyAlignment="1"/>
    <xf numFmtId="0" fontId="4" fillId="2" borderId="5" xfId="0" applyFont="1" applyFill="1" applyBorder="1" applyAlignment="1"/>
    <xf numFmtId="0" fontId="5" fillId="0" borderId="6" xfId="0" applyFont="1" applyBorder="1" applyAlignment="1"/>
    <xf numFmtId="0" fontId="5" fillId="0" borderId="7" xfId="0" applyFont="1" applyBorder="1" applyAlignment="1"/>
    <xf numFmtId="0" fontId="4" fillId="0" borderId="0" xfId="0" applyFont="1" applyAlignment="1">
      <alignment horizontal="center"/>
    </xf>
    <xf numFmtId="0" fontId="5" fillId="0" borderId="8" xfId="0" applyFont="1" applyBorder="1" applyAlignment="1"/>
    <xf numFmtId="0" fontId="5" fillId="0" borderId="9" xfId="0" applyFont="1" applyBorder="1" applyAlignment="1"/>
    <xf numFmtId="0" fontId="1" fillId="0" borderId="10" xfId="0" applyFont="1" applyBorder="1" applyAlignment="1">
      <alignment horizontal="center"/>
    </xf>
    <xf numFmtId="0" fontId="5" fillId="0" borderId="11" xfId="0" applyFont="1" applyBorder="1" applyAlignment="1"/>
    <xf numFmtId="0" fontId="5" fillId="0" borderId="12" xfId="0" applyFont="1" applyBorder="1" applyAlignment="1"/>
    <xf numFmtId="0" fontId="1" fillId="0" borderId="13" xfId="0" applyFont="1" applyBorder="1" applyAlignment="1">
      <alignment horizontal="center"/>
    </xf>
    <xf numFmtId="0" fontId="5" fillId="0" borderId="14" xfId="0" applyFont="1" applyBorder="1" applyAlignment="1"/>
    <xf numFmtId="0" fontId="1" fillId="0" borderId="13" xfId="0" applyFont="1" applyBorder="1" applyAlignment="1"/>
    <xf numFmtId="0" fontId="1" fillId="0" borderId="0" xfId="0" applyFont="1" applyAlignment="1">
      <alignment horizontal="right"/>
    </xf>
    <xf numFmtId="0" fontId="6" fillId="0" borderId="14" xfId="0" applyFont="1" applyBorder="1" applyAlignment="1">
      <alignment horizontal="center"/>
    </xf>
    <xf numFmtId="0" fontId="1" fillId="0" borderId="15" xfId="0" applyFont="1" applyBorder="1" applyAlignment="1"/>
    <xf numFmtId="0" fontId="1" fillId="0" borderId="16" xfId="0" applyFont="1" applyBorder="1" applyAlignment="1">
      <alignment horizontal="right"/>
    </xf>
    <xf numFmtId="0" fontId="6" fillId="0" borderId="17" xfId="0" applyFont="1" applyBorder="1" applyAlignment="1">
      <alignment horizontal="center"/>
    </xf>
    <xf numFmtId="0" fontId="1" fillId="0" borderId="0" xfId="0" applyFont="1" applyAlignment="1"/>
    <xf numFmtId="0" fontId="6" fillId="3" borderId="18" xfId="0" applyFont="1" applyFill="1" applyBorder="1" applyAlignment="1">
      <alignment horizontal="center"/>
    </xf>
    <xf numFmtId="0" fontId="6" fillId="3" borderId="19" xfId="0" applyFont="1" applyFill="1" applyBorder="1" applyAlignment="1">
      <alignment horizontal="center"/>
    </xf>
    <xf numFmtId="0" fontId="5" fillId="0" borderId="20" xfId="0" applyFont="1" applyBorder="1" applyAlignment="1"/>
    <xf numFmtId="0" fontId="6" fillId="3" borderId="21" xfId="0" applyFont="1" applyFill="1" applyBorder="1" applyAlignment="1">
      <alignment horizontal="center"/>
    </xf>
    <xf numFmtId="0" fontId="6" fillId="3" borderId="22" xfId="0" applyFont="1" applyFill="1" applyBorder="1" applyAlignment="1">
      <alignment horizontal="center"/>
    </xf>
    <xf numFmtId="0" fontId="1" fillId="0" borderId="23" xfId="0" applyFont="1" applyBorder="1" applyAlignment="1">
      <alignment horizontal="center" vertical="center"/>
    </xf>
    <xf numFmtId="0" fontId="1" fillId="0" borderId="5" xfId="0" applyFont="1" applyBorder="1" applyAlignment="1">
      <alignment vertical="center" wrapText="1"/>
    </xf>
    <xf numFmtId="0" fontId="5" fillId="0" borderId="9" xfId="0" applyFont="1" applyBorder="1" applyAlignment="1">
      <alignment wrapText="1"/>
    </xf>
    <xf numFmtId="0" fontId="6" fillId="2" borderId="23" xfId="0" applyFont="1" applyFill="1" applyBorder="1" applyAlignment="1" applyProtection="1">
      <alignment horizontal="center" vertical="center"/>
      <protection locked="0"/>
    </xf>
    <xf numFmtId="0" fontId="1" fillId="0" borderId="5" xfId="0" applyFont="1" applyBorder="1" applyAlignment="1">
      <alignment horizontal="left" vertical="center" wrapText="1"/>
    </xf>
    <xf numFmtId="0" fontId="1" fillId="0" borderId="23" xfId="0" applyFont="1" applyBorder="1" applyAlignment="1">
      <alignment horizontal="center" vertical="center" wrapText="1"/>
    </xf>
    <xf numFmtId="0" fontId="6" fillId="2" borderId="23" xfId="0" applyFont="1" applyFill="1" applyBorder="1" applyAlignment="1" applyProtection="1">
      <alignment horizontal="center" vertical="center" wrapText="1"/>
      <protection locked="0"/>
    </xf>
    <xf numFmtId="0" fontId="6" fillId="0" borderId="5" xfId="0" applyFont="1" applyBorder="1" applyAlignment="1">
      <alignment horizontal="left" vertical="center" wrapText="1"/>
    </xf>
    <xf numFmtId="0" fontId="6" fillId="4" borderId="23" xfId="0" applyFont="1" applyFill="1" applyBorder="1" applyAlignment="1">
      <alignment horizontal="center" vertical="center"/>
    </xf>
    <xf numFmtId="0" fontId="1" fillId="0" borderId="0" xfId="0" applyFont="1" applyAlignment="1">
      <alignment wrapText="1"/>
    </xf>
    <xf numFmtId="0" fontId="1" fillId="0" borderId="23" xfId="0" applyFont="1" applyBorder="1" applyAlignment="1">
      <alignment wrapText="1"/>
    </xf>
    <xf numFmtId="0" fontId="1" fillId="2" borderId="5" xfId="0" applyFont="1" applyFill="1" applyBorder="1" applyAlignment="1" applyProtection="1">
      <alignment wrapText="1"/>
      <protection locked="0"/>
    </xf>
    <xf numFmtId="0" fontId="5" fillId="0" borderId="8" xfId="0" applyFont="1" applyBorder="1" applyAlignment="1" applyProtection="1">
      <protection locked="0"/>
    </xf>
    <xf numFmtId="0" fontId="5" fillId="0" borderId="9" xfId="0" applyFont="1" applyBorder="1" applyAlignment="1" applyProtection="1">
      <protection locked="0"/>
    </xf>
    <xf numFmtId="0" fontId="1" fillId="0" borderId="23" xfId="0" applyFont="1" applyBorder="1" applyAlignment="1"/>
    <xf numFmtId="0" fontId="1" fillId="2" borderId="5" xfId="0" applyFont="1" applyFill="1" applyBorder="1" applyAlignment="1" applyProtection="1">
      <protection locked="0"/>
    </xf>
    <xf numFmtId="0" fontId="1" fillId="0" borderId="5" xfId="0" applyFont="1" applyBorder="1" applyAlignment="1">
      <alignment horizontal="left" wrapText="1"/>
    </xf>
    <xf numFmtId="0" fontId="1" fillId="0" borderId="0" xfId="0" applyFont="1" applyAlignment="1">
      <alignment horizontal="left" wrapText="1"/>
    </xf>
    <xf numFmtId="0" fontId="1" fillId="0" borderId="0" xfId="0" applyFont="1" applyAlignment="1">
      <alignment horizontal="center" wrapText="1"/>
    </xf>
    <xf numFmtId="0" fontId="1" fillId="0" borderId="0" xfId="0" applyFont="1" applyAlignment="1">
      <alignment horizontal="right" wrapText="1"/>
    </xf>
    <xf numFmtId="0" fontId="1" fillId="2" borderId="6" xfId="0" applyFont="1" applyFill="1" applyBorder="1" applyAlignment="1" applyProtection="1">
      <alignment horizontal="left" wrapText="1"/>
      <protection locked="0"/>
    </xf>
    <xf numFmtId="0" fontId="5" fillId="0" borderId="6" xfId="0" applyFont="1" applyBorder="1" applyAlignment="1" applyProtection="1">
      <protection locked="0"/>
    </xf>
    <xf numFmtId="0" fontId="1" fillId="2" borderId="8" xfId="0" applyFont="1" applyFill="1" applyBorder="1" applyAlignment="1" applyProtection="1">
      <alignment horizontal="left" wrapText="1"/>
      <protection locked="0"/>
    </xf>
    <xf numFmtId="176" fontId="1" fillId="2" borderId="6" xfId="0" applyNumberFormat="1" applyFont="1" applyFill="1" applyBorder="1" applyAlignment="1" applyProtection="1">
      <alignment horizontal="left" wrapText="1"/>
      <protection locked="0"/>
    </xf>
    <xf numFmtId="0" fontId="1" fillId="0" borderId="24" xfId="0" applyFont="1" applyBorder="1" applyAlignment="1">
      <alignment horizontal="right" wrapText="1"/>
    </xf>
    <xf numFmtId="176" fontId="1" fillId="0" borderId="25" xfId="0" applyNumberFormat="1" applyFont="1" applyBorder="1" applyAlignment="1">
      <alignment horizontal="center" wrapText="1"/>
    </xf>
    <xf numFmtId="0" fontId="7" fillId="0" borderId="0" xfId="0" applyFont="1" applyAlignment="1"/>
    <xf numFmtId="0" fontId="1" fillId="0" borderId="26" xfId="0" applyFont="1" applyBorder="1" applyAlignment="1">
      <alignment horizontal="right" wrapText="1"/>
    </xf>
    <xf numFmtId="0" fontId="1" fillId="0" borderId="27" xfId="0" applyFont="1" applyBorder="1" applyAlignment="1">
      <alignment horizontal="center" wrapText="1"/>
    </xf>
    <xf numFmtId="0" fontId="6" fillId="0" borderId="25" xfId="0" applyFont="1" applyBorder="1" applyAlignment="1">
      <alignment horizontal="left" vertical="center"/>
    </xf>
    <xf numFmtId="0" fontId="4" fillId="0" borderId="25" xfId="0" applyFont="1" applyBorder="1" applyAlignment="1">
      <alignment horizontal="left" vertical="center"/>
    </xf>
    <xf numFmtId="0" fontId="5" fillId="0" borderId="27" xfId="0" applyFont="1" applyBorder="1" applyAlignment="1"/>
    <xf numFmtId="0" fontId="6" fillId="0" borderId="25" xfId="0" applyFont="1" applyBorder="1" applyAlignment="1">
      <alignment horizontal="left" vertical="center" wrapText="1"/>
    </xf>
    <xf numFmtId="0" fontId="4" fillId="0" borderId="25" xfId="0" applyFont="1" applyBorder="1" applyAlignment="1">
      <alignment horizontal="left" vertical="center" wrapText="1"/>
    </xf>
    <xf numFmtId="0" fontId="1" fillId="0" borderId="23" xfId="0" applyFont="1" applyBorder="1" applyAlignment="1">
      <alignment horizontal="left"/>
    </xf>
    <xf numFmtId="0" fontId="5" fillId="0" borderId="8" xfId="0" applyFont="1" applyBorder="1" applyAlignment="1" applyProtection="1">
      <alignment wrapText="1"/>
      <protection locked="0"/>
    </xf>
    <xf numFmtId="0" fontId="5" fillId="0" borderId="9" xfId="0" applyFont="1" applyBorder="1" applyAlignment="1" applyProtection="1">
      <alignment wrapText="1"/>
      <protection locked="0"/>
    </xf>
    <xf numFmtId="0" fontId="1" fillId="2" borderId="5" xfId="0" applyFont="1" applyFill="1" applyBorder="1" applyAlignment="1" applyProtection="1">
      <alignment horizontal="left"/>
      <protection locked="0"/>
    </xf>
    <xf numFmtId="0" fontId="5" fillId="0" borderId="8" xfId="0" applyFont="1" applyFill="1" applyBorder="1" applyAlignment="1" applyProtection="1">
      <alignment horizontal="left"/>
      <protection locked="0"/>
    </xf>
    <xf numFmtId="0" fontId="5" fillId="0" borderId="9" xfId="0" applyFont="1" applyFill="1" applyBorder="1" applyAlignment="1" applyProtection="1">
      <alignment horizontal="left"/>
      <protection locked="0"/>
    </xf>
    <xf numFmtId="0" fontId="8" fillId="2" borderId="5" xfId="6" applyFont="1" applyFill="1" applyBorder="1" applyAlignment="1" applyProtection="1">
      <protection locked="0"/>
    </xf>
    <xf numFmtId="0" fontId="5" fillId="0" borderId="8" xfId="0" applyFont="1" applyFill="1" applyBorder="1" applyAlignment="1" applyProtection="1">
      <protection locked="0"/>
    </xf>
    <xf numFmtId="0" fontId="5" fillId="0" borderId="9" xfId="0" applyFont="1" applyFill="1" applyBorder="1" applyAlignment="1" applyProtection="1">
      <protection locked="0"/>
    </xf>
    <xf numFmtId="0" fontId="9" fillId="2" borderId="5" xfId="6" applyFill="1" applyBorder="1" applyAlignment="1" applyProtection="1">
      <protection locked="0"/>
    </xf>
    <xf numFmtId="0" fontId="1" fillId="2" borderId="5" xfId="0" applyFont="1" applyFill="1" applyBorder="1" applyAlignment="1" applyProtection="1">
      <alignment vertical="center"/>
      <protection locked="0"/>
    </xf>
    <xf numFmtId="0" fontId="6" fillId="0" borderId="23" xfId="0" applyFont="1" applyBorder="1" applyAlignment="1">
      <alignment horizontal="center"/>
    </xf>
    <xf numFmtId="0" fontId="6" fillId="0" borderId="23" xfId="0" applyFont="1" applyBorder="1" applyAlignment="1">
      <alignment horizontal="left"/>
    </xf>
    <xf numFmtId="0" fontId="6" fillId="0" borderId="5" xfId="0" applyFont="1" applyBorder="1" applyAlignment="1">
      <alignment horizontal="center"/>
    </xf>
    <xf numFmtId="0" fontId="1" fillId="0" borderId="23" xfId="0" applyFont="1" applyBorder="1" applyAlignment="1">
      <alignment horizontal="center"/>
    </xf>
    <xf numFmtId="0" fontId="1" fillId="0" borderId="25" xfId="0" applyFont="1" applyBorder="1" applyAlignment="1">
      <alignment horizontal="center"/>
    </xf>
    <xf numFmtId="0" fontId="1" fillId="2" borderId="24" xfId="0" applyFont="1" applyFill="1" applyBorder="1" applyAlignment="1" applyProtection="1">
      <protection locked="0"/>
    </xf>
    <xf numFmtId="0" fontId="5" fillId="0" borderId="28" xfId="0" applyFont="1" applyBorder="1" applyAlignment="1" applyProtection="1">
      <protection locked="0"/>
    </xf>
    <xf numFmtId="0" fontId="5" fillId="0" borderId="29" xfId="0" applyFont="1" applyBorder="1" applyAlignment="1" applyProtection="1">
      <protection locked="0"/>
    </xf>
    <xf numFmtId="0" fontId="4" fillId="0" borderId="0" xfId="0" applyFont="1" applyAlignment="1">
      <alignment horizontal="left"/>
    </xf>
    <xf numFmtId="0" fontId="6" fillId="3" borderId="10" xfId="0" applyFont="1" applyFill="1" applyBorder="1" applyAlignment="1">
      <alignment horizontal="center"/>
    </xf>
    <xf numFmtId="0" fontId="6" fillId="0" borderId="5" xfId="0" applyFont="1" applyBorder="1" applyAlignment="1">
      <alignment horizontal="left"/>
    </xf>
    <xf numFmtId="0" fontId="6" fillId="4" borderId="25" xfId="0" applyFont="1" applyFill="1" applyBorder="1" applyAlignment="1">
      <alignment horizontal="center"/>
    </xf>
    <xf numFmtId="0" fontId="1" fillId="0" borderId="5" xfId="0" applyFont="1" applyBorder="1" applyAlignment="1">
      <alignment wrapText="1"/>
    </xf>
    <xf numFmtId="0" fontId="1" fillId="0" borderId="5" xfId="0" applyFont="1" applyBorder="1" applyAlignment="1">
      <alignment horizontal="center" vertical="center"/>
    </xf>
    <xf numFmtId="0" fontId="0" fillId="0" borderId="30" xfId="0" applyBorder="1">
      <alignment vertical="center"/>
    </xf>
    <xf numFmtId="0" fontId="1" fillId="0" borderId="5" xfId="0" applyFont="1" applyBorder="1" applyAlignment="1"/>
    <xf numFmtId="0" fontId="6" fillId="4" borderId="30" xfId="0" applyFont="1" applyFill="1" applyBorder="1" applyAlignment="1">
      <alignment horizontal="center"/>
    </xf>
    <xf numFmtId="0" fontId="1" fillId="0" borderId="5" xfId="0" applyFont="1" applyBorder="1" applyAlignment="1">
      <alignment horizontal="left"/>
    </xf>
    <xf numFmtId="0" fontId="6" fillId="0" borderId="5" xfId="0" applyFont="1" applyBorder="1" applyAlignment="1"/>
    <xf numFmtId="0" fontId="7" fillId="4" borderId="30" xfId="0" applyFont="1" applyFill="1" applyBorder="1" applyAlignment="1"/>
    <xf numFmtId="0" fontId="1" fillId="2" borderId="5" xfId="0" applyFont="1" applyFill="1" applyBorder="1" applyAlignment="1" applyProtection="1" quotePrefix="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95250</xdr:colOff>
      <xdr:row>46</xdr:row>
      <xdr:rowOff>97155</xdr:rowOff>
    </xdr:from>
    <xdr:to>
      <xdr:col>2</xdr:col>
      <xdr:colOff>1101090</xdr:colOff>
      <xdr:row>47</xdr:row>
      <xdr:rowOff>328930</xdr:rowOff>
    </xdr:to>
    <xdr:pic>
      <xdr:nvPicPr>
        <xdr:cNvPr id="2" name="图片 1"/>
        <xdr:cNvPicPr>
          <a:picLocks noChangeAspect="1"/>
        </xdr:cNvPicPr>
      </xdr:nvPicPr>
      <xdr:blipFill>
        <a:blip r:embed="rId1"/>
        <a:stretch>
          <a:fillRect/>
        </a:stretch>
      </xdr:blipFill>
      <xdr:spPr>
        <a:xfrm>
          <a:off x="5570855" y="9986010"/>
          <a:ext cx="1005840" cy="44513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BYC%20E-13%20Li-ion%20Battery%20Component%20Audit%20Tool%20-%20PUB%20V2%20-Locked.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E-13 Page 1"/>
      <sheetName val="E-13 Page 2"/>
    </sheetNames>
    <sheetDataSet>
      <sheetData sheetId="0">
        <row r="1">
          <cell r="B1" t="str">
            <v>ABYC Component Compliance Audit Tool</v>
          </cell>
        </row>
        <row r="1">
          <cell r="D1" t="str">
            <v>Tool release date: </v>
          </cell>
          <cell r="E1">
            <v>46027</v>
          </cell>
        </row>
        <row r="2">
          <cell r="D2" t="str">
            <v>Revision level:</v>
          </cell>
          <cell r="E2" t="str">
            <v>V2</v>
          </cell>
        </row>
      </sheetData>
      <sheetData sheetId="1"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https://us.sokbattery.com/" TargetMode="External"/><Relationship Id="rId2" Type="http://schemas.openxmlformats.org/officeDocument/2006/relationships/hyperlink" Target="mailto:kam@sokbattery.com" TargetMode="External"/><Relationship Id="rId1" Type="http://schemas.openxmlformats.org/officeDocument/2006/relationships/hyperlink" Target="mailto:Kam@sokbattery.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4"/>
  <sheetViews>
    <sheetView tabSelected="1" topLeftCell="A5" workbookViewId="0">
      <selection activeCell="K20" sqref="K20"/>
    </sheetView>
  </sheetViews>
  <sheetFormatPr defaultColWidth="9" defaultRowHeight="16.8" outlineLevelCol="5"/>
  <cols>
    <col min="1" max="1" width="14.625" customWidth="1"/>
    <col min="2" max="2" width="66.25" customWidth="1"/>
    <col min="3" max="3" width="15.5" customWidth="1"/>
    <col min="4" max="4" width="16.125" customWidth="1"/>
    <col min="5" max="5" width="12.5" customWidth="1"/>
    <col min="6" max="6" width="28.375" customWidth="1"/>
  </cols>
  <sheetData>
    <row r="1" ht="31" spans="1:5">
      <c r="A1" s="27" t="s">
        <v>0</v>
      </c>
      <c r="B1" s="2" t="s">
        <v>1</v>
      </c>
      <c r="C1" s="52"/>
      <c r="D1" s="57" t="s">
        <v>2</v>
      </c>
      <c r="E1" s="58">
        <v>46027</v>
      </c>
    </row>
    <row r="2" spans="1:5">
      <c r="A2" s="27"/>
      <c r="B2" s="59"/>
      <c r="C2" s="52"/>
      <c r="D2" s="60" t="s">
        <v>3</v>
      </c>
      <c r="E2" s="61" t="s">
        <v>4</v>
      </c>
    </row>
    <row r="3" ht="17.55" spans="1:5">
      <c r="A3" s="27"/>
      <c r="B3" s="59"/>
      <c r="C3" s="52"/>
      <c r="D3" s="52"/>
      <c r="E3" s="51"/>
    </row>
    <row r="4" spans="1:5">
      <c r="A4" s="62" t="s">
        <v>5</v>
      </c>
      <c r="B4" s="63" t="s">
        <v>6</v>
      </c>
      <c r="C4" s="16" t="s">
        <v>7</v>
      </c>
      <c r="D4" s="17"/>
      <c r="E4" s="18"/>
    </row>
    <row r="5" spans="1:5">
      <c r="A5" s="64"/>
      <c r="B5" s="64"/>
      <c r="C5" s="19" t="s">
        <v>8</v>
      </c>
      <c r="D5" s="3"/>
      <c r="E5" s="20"/>
    </row>
    <row r="6" spans="1:5">
      <c r="A6" s="65" t="s">
        <v>9</v>
      </c>
      <c r="B6" s="66" t="s">
        <v>10</v>
      </c>
      <c r="C6" s="21"/>
      <c r="D6" s="22" t="s">
        <v>11</v>
      </c>
      <c r="E6" s="23" t="s">
        <v>12</v>
      </c>
    </row>
    <row r="7" ht="17.55" spans="1:5">
      <c r="A7" s="64"/>
      <c r="B7" s="64"/>
      <c r="C7" s="24"/>
      <c r="D7" s="25" t="s">
        <v>13</v>
      </c>
      <c r="E7" s="26" t="s">
        <v>14</v>
      </c>
    </row>
    <row r="8" spans="1:5">
      <c r="A8" s="27"/>
      <c r="B8" s="27"/>
      <c r="C8" s="27"/>
      <c r="D8" s="27"/>
      <c r="E8" s="27"/>
    </row>
    <row r="9" ht="34" customHeight="1" spans="1:5">
      <c r="A9" s="27"/>
      <c r="B9" s="67" t="s">
        <v>15</v>
      </c>
      <c r="C9" s="44" t="s">
        <v>16</v>
      </c>
      <c r="D9" s="68"/>
      <c r="E9" s="69"/>
    </row>
    <row r="10" ht="52" customHeight="1" spans="1:5">
      <c r="A10" s="27"/>
      <c r="B10" s="67" t="s">
        <v>17</v>
      </c>
      <c r="C10" s="44" t="s">
        <v>18</v>
      </c>
      <c r="D10" s="45"/>
      <c r="E10" s="46"/>
    </row>
    <row r="11" spans="1:5">
      <c r="A11" s="27"/>
      <c r="B11" s="67" t="s">
        <v>19</v>
      </c>
      <c r="C11" s="48" t="s">
        <v>20</v>
      </c>
      <c r="D11" s="45"/>
      <c r="E11" s="46"/>
    </row>
    <row r="12" spans="1:5">
      <c r="A12" s="27"/>
      <c r="B12" s="67" t="s">
        <v>21</v>
      </c>
      <c r="C12" s="48" t="s">
        <v>22</v>
      </c>
      <c r="D12" s="45"/>
      <c r="E12" s="46"/>
    </row>
    <row r="13" spans="1:5">
      <c r="A13" s="27"/>
      <c r="B13" s="67" t="s">
        <v>23</v>
      </c>
      <c r="C13" s="70">
        <v>519085</v>
      </c>
      <c r="D13" s="71"/>
      <c r="E13" s="72"/>
    </row>
    <row r="14" spans="1:5">
      <c r="A14" s="27"/>
      <c r="B14" s="67" t="s">
        <v>24</v>
      </c>
      <c r="C14" s="73" t="s">
        <v>25</v>
      </c>
      <c r="D14" s="74"/>
      <c r="E14" s="75"/>
    </row>
    <row r="15" spans="1:5">
      <c r="A15" s="27"/>
      <c r="B15" s="67" t="s">
        <v>26</v>
      </c>
      <c r="C15" s="48" t="s">
        <v>27</v>
      </c>
      <c r="D15" s="74"/>
      <c r="E15" s="75"/>
    </row>
    <row r="16" spans="1:5">
      <c r="A16" s="27"/>
      <c r="B16" s="67" t="s">
        <v>28</v>
      </c>
      <c r="C16" s="98" t="s">
        <v>29</v>
      </c>
      <c r="D16" s="74"/>
      <c r="E16" s="75"/>
    </row>
    <row r="17" spans="1:5">
      <c r="A17" s="27"/>
      <c r="B17" s="67" t="s">
        <v>30</v>
      </c>
      <c r="C17" s="76" t="s">
        <v>31</v>
      </c>
      <c r="D17" s="74"/>
      <c r="E17" s="75"/>
    </row>
    <row r="18" spans="1:5">
      <c r="A18" s="27"/>
      <c r="B18" s="67" t="s">
        <v>32</v>
      </c>
      <c r="C18" s="76" t="s">
        <v>33</v>
      </c>
      <c r="D18" s="74"/>
      <c r="E18" s="75"/>
    </row>
    <row r="19" spans="1:5">
      <c r="A19" s="27"/>
      <c r="B19" s="67" t="s">
        <v>34</v>
      </c>
      <c r="C19" s="77" t="s">
        <v>35</v>
      </c>
      <c r="D19" s="45"/>
      <c r="E19" s="46"/>
    </row>
    <row r="20" spans="1:5">
      <c r="A20" s="27"/>
      <c r="B20" s="67" t="s">
        <v>36</v>
      </c>
      <c r="C20" s="77" t="s">
        <v>35</v>
      </c>
      <c r="D20" s="45"/>
      <c r="E20" s="46"/>
    </row>
    <row r="21" spans="1:5">
      <c r="A21" s="27"/>
      <c r="B21" s="67" t="s">
        <v>37</v>
      </c>
      <c r="C21" s="48" t="s">
        <v>38</v>
      </c>
      <c r="D21" s="45"/>
      <c r="E21" s="46"/>
    </row>
    <row r="22" spans="1:5">
      <c r="A22" s="27"/>
      <c r="B22" s="22"/>
      <c r="C22" s="27"/>
      <c r="D22" s="27"/>
      <c r="E22" s="27"/>
    </row>
    <row r="23" spans="1:5">
      <c r="A23" s="78" t="s">
        <v>39</v>
      </c>
      <c r="B23" s="79" t="s">
        <v>40</v>
      </c>
      <c r="C23" s="80" t="s">
        <v>41</v>
      </c>
      <c r="D23" s="14"/>
      <c r="E23" s="15"/>
    </row>
    <row r="24" spans="1:5">
      <c r="A24" s="81">
        <v>1</v>
      </c>
      <c r="B24" s="67" t="s">
        <v>42</v>
      </c>
      <c r="C24" s="48" t="s">
        <v>43</v>
      </c>
      <c r="D24" s="45"/>
      <c r="E24" s="46"/>
    </row>
    <row r="25" spans="1:5">
      <c r="A25" s="81">
        <v>2</v>
      </c>
      <c r="B25" s="67" t="s">
        <v>44</v>
      </c>
      <c r="C25" s="48" t="s">
        <v>45</v>
      </c>
      <c r="D25" s="45"/>
      <c r="E25" s="46"/>
    </row>
    <row r="26" spans="1:5">
      <c r="A26" s="82">
        <v>3</v>
      </c>
      <c r="B26" s="67" t="s">
        <v>46</v>
      </c>
      <c r="C26" s="83" t="s">
        <v>47</v>
      </c>
      <c r="D26" s="84"/>
      <c r="E26" s="85"/>
    </row>
    <row r="27" spans="1:5">
      <c r="A27" s="81">
        <v>4</v>
      </c>
      <c r="B27" s="67" t="s">
        <v>48</v>
      </c>
      <c r="C27" s="48" t="s">
        <v>49</v>
      </c>
      <c r="D27" s="45"/>
      <c r="E27" s="46"/>
    </row>
    <row r="28" ht="17.55" spans="1:5">
      <c r="A28" s="1"/>
      <c r="B28" s="86"/>
      <c r="C28" s="27"/>
      <c r="D28" s="27"/>
      <c r="E28" s="27"/>
    </row>
    <row r="29" spans="1:5">
      <c r="A29" s="87" t="s">
        <v>50</v>
      </c>
      <c r="B29" s="17"/>
      <c r="C29" s="30"/>
      <c r="D29" s="31" t="s">
        <v>51</v>
      </c>
      <c r="E29" s="32" t="s">
        <v>52</v>
      </c>
    </row>
    <row r="30" spans="1:5">
      <c r="A30" s="33"/>
      <c r="B30" s="88" t="s">
        <v>53</v>
      </c>
      <c r="C30" s="15"/>
      <c r="D30" s="81">
        <v>13.5</v>
      </c>
      <c r="E30" s="89"/>
    </row>
    <row r="31" spans="1:5">
      <c r="A31" s="33">
        <v>5</v>
      </c>
      <c r="B31" s="90" t="s">
        <v>54</v>
      </c>
      <c r="C31" s="15"/>
      <c r="D31" s="91" t="s">
        <v>55</v>
      </c>
      <c r="E31" s="92" t="s">
        <v>56</v>
      </c>
    </row>
    <row r="32" spans="1:5">
      <c r="A32" s="33">
        <v>6</v>
      </c>
      <c r="B32" s="93" t="s">
        <v>57</v>
      </c>
      <c r="C32" s="15"/>
      <c r="D32" s="91" t="s">
        <v>58</v>
      </c>
      <c r="E32" s="92" t="s">
        <v>56</v>
      </c>
    </row>
    <row r="33" spans="1:6">
      <c r="A33" s="33">
        <v>7</v>
      </c>
      <c r="B33" s="90" t="s">
        <v>59</v>
      </c>
      <c r="C33" s="15"/>
      <c r="D33" s="91" t="s">
        <v>60</v>
      </c>
      <c r="E33" s="94"/>
    </row>
    <row r="34" spans="1:6">
      <c r="A34" s="33">
        <v>8</v>
      </c>
      <c r="B34" s="49" t="s">
        <v>61</v>
      </c>
      <c r="C34" s="15"/>
      <c r="D34" s="91" t="s">
        <v>62</v>
      </c>
      <c r="E34" s="92" t="s">
        <v>14</v>
      </c>
      <c r="F34" t="s">
        <v>63</v>
      </c>
    </row>
    <row r="35" spans="1:6">
      <c r="A35" s="33">
        <v>9</v>
      </c>
      <c r="B35" s="49" t="s">
        <v>64</v>
      </c>
      <c r="C35" s="15"/>
      <c r="D35" s="91" t="s">
        <v>65</v>
      </c>
      <c r="E35" s="92" t="s">
        <v>56</v>
      </c>
      <c r="F35" t="s">
        <v>66</v>
      </c>
    </row>
    <row r="36" spans="1:6">
      <c r="A36" s="33">
        <v>10</v>
      </c>
      <c r="B36" s="49" t="s">
        <v>67</v>
      </c>
      <c r="C36" s="15"/>
      <c r="D36" s="91" t="s">
        <v>68</v>
      </c>
      <c r="E36" s="92" t="s">
        <v>14</v>
      </c>
      <c r="F36" t="s">
        <v>63</v>
      </c>
    </row>
    <row r="37" spans="1:6">
      <c r="A37" s="33">
        <v>11</v>
      </c>
      <c r="B37" s="49" t="s">
        <v>69</v>
      </c>
      <c r="C37" s="15"/>
      <c r="D37" s="91" t="s">
        <v>70</v>
      </c>
      <c r="E37" s="92" t="s">
        <v>14</v>
      </c>
      <c r="F37" t="s">
        <v>63</v>
      </c>
    </row>
    <row r="38" spans="1:6">
      <c r="A38" s="33">
        <v>12</v>
      </c>
      <c r="B38" s="95" t="s">
        <v>71</v>
      </c>
      <c r="C38" s="15"/>
      <c r="D38" s="91" t="s">
        <v>72</v>
      </c>
      <c r="E38" s="92" t="s">
        <v>14</v>
      </c>
      <c r="F38" t="s">
        <v>63</v>
      </c>
    </row>
    <row r="39" spans="1:6">
      <c r="A39" s="33">
        <v>13</v>
      </c>
      <c r="B39" s="49" t="s">
        <v>73</v>
      </c>
      <c r="C39" s="15"/>
      <c r="D39" s="91" t="s">
        <v>74</v>
      </c>
      <c r="E39" s="92" t="s">
        <v>14</v>
      </c>
      <c r="F39" t="s">
        <v>63</v>
      </c>
    </row>
    <row r="40" spans="1:6">
      <c r="A40" s="33">
        <v>14</v>
      </c>
      <c r="B40" s="95" t="s">
        <v>75</v>
      </c>
      <c r="C40" s="15"/>
      <c r="D40" s="91" t="s">
        <v>76</v>
      </c>
      <c r="E40" s="92" t="s">
        <v>14</v>
      </c>
      <c r="F40" t="s">
        <v>63</v>
      </c>
    </row>
    <row r="41" spans="1:6">
      <c r="A41" s="33">
        <v>15</v>
      </c>
      <c r="B41" s="90" t="s">
        <v>77</v>
      </c>
      <c r="C41" s="15"/>
      <c r="D41" s="91"/>
      <c r="E41" s="94"/>
      <c r="F41" t="s">
        <v>78</v>
      </c>
    </row>
    <row r="42" spans="1:6">
      <c r="A42" s="33">
        <v>16</v>
      </c>
      <c r="B42" s="49" t="s">
        <v>79</v>
      </c>
      <c r="C42" s="15"/>
      <c r="D42" s="91"/>
      <c r="E42" s="92" t="s">
        <v>80</v>
      </c>
    </row>
    <row r="43" spans="1:6">
      <c r="A43" s="33">
        <v>17</v>
      </c>
      <c r="B43" s="49" t="s">
        <v>81</v>
      </c>
      <c r="C43" s="15"/>
      <c r="D43" s="91"/>
      <c r="E43" s="94"/>
    </row>
    <row r="44" spans="1:6">
      <c r="A44" s="33">
        <v>18</v>
      </c>
      <c r="B44" s="49" t="s">
        <v>82</v>
      </c>
      <c r="C44" s="15"/>
      <c r="D44" s="91"/>
      <c r="E44" s="92" t="s">
        <v>80</v>
      </c>
    </row>
    <row r="45" spans="1:6">
      <c r="A45" s="33">
        <v>19</v>
      </c>
      <c r="B45" s="95" t="s">
        <v>83</v>
      </c>
      <c r="C45" s="15"/>
      <c r="D45" s="91"/>
      <c r="E45" s="92" t="s">
        <v>80</v>
      </c>
    </row>
    <row r="46" spans="1:6">
      <c r="A46" s="33">
        <v>20</v>
      </c>
      <c r="B46" s="95" t="s">
        <v>84</v>
      </c>
      <c r="C46" s="15"/>
      <c r="D46" s="91"/>
      <c r="E46" s="92" t="s">
        <v>80</v>
      </c>
    </row>
    <row r="47" spans="1:6">
      <c r="A47" s="33">
        <v>21</v>
      </c>
      <c r="B47" s="49" t="s">
        <v>85</v>
      </c>
      <c r="C47" s="15"/>
      <c r="D47" s="91"/>
      <c r="E47" s="92" t="s">
        <v>80</v>
      </c>
    </row>
    <row r="48" spans="1:6">
      <c r="A48" s="33">
        <v>22</v>
      </c>
      <c r="B48" s="49" t="s">
        <v>86</v>
      </c>
      <c r="C48" s="15"/>
      <c r="D48" s="91"/>
      <c r="E48" s="92" t="s">
        <v>80</v>
      </c>
    </row>
    <row r="49" spans="1:5">
      <c r="A49" s="33">
        <v>23</v>
      </c>
      <c r="B49" s="95" t="s">
        <v>87</v>
      </c>
      <c r="C49" s="15"/>
      <c r="D49" s="91"/>
      <c r="E49" s="92" t="s">
        <v>80</v>
      </c>
    </row>
    <row r="50" spans="1:5">
      <c r="A50" s="33">
        <v>24</v>
      </c>
      <c r="B50" s="49" t="s">
        <v>88</v>
      </c>
      <c r="C50" s="15"/>
      <c r="D50" s="91"/>
      <c r="E50" s="92" t="s">
        <v>80</v>
      </c>
    </row>
    <row r="51" spans="1:5">
      <c r="A51" s="81"/>
      <c r="B51" s="96" t="s">
        <v>89</v>
      </c>
      <c r="C51" s="15"/>
      <c r="D51" s="91">
        <v>13.6</v>
      </c>
      <c r="E51" s="97"/>
    </row>
    <row r="52" spans="1:5">
      <c r="A52" s="81">
        <v>25</v>
      </c>
      <c r="B52" s="90" t="s">
        <v>90</v>
      </c>
      <c r="C52" s="15"/>
      <c r="D52" s="91" t="s">
        <v>91</v>
      </c>
      <c r="E52" s="92" t="s">
        <v>56</v>
      </c>
    </row>
    <row r="53" spans="1:5">
      <c r="A53" s="81">
        <v>26</v>
      </c>
      <c r="B53" s="93" t="s">
        <v>92</v>
      </c>
      <c r="C53" s="15"/>
      <c r="D53" s="91" t="s">
        <v>93</v>
      </c>
      <c r="E53" s="92" t="s">
        <v>56</v>
      </c>
    </row>
    <row r="54" spans="1:5">
      <c r="A54" s="33">
        <v>27</v>
      </c>
      <c r="B54" s="90" t="s">
        <v>94</v>
      </c>
      <c r="C54" s="15"/>
      <c r="D54" s="91" t="s">
        <v>95</v>
      </c>
      <c r="E54" s="92" t="s">
        <v>56</v>
      </c>
    </row>
  </sheetData>
  <mergeCells count="50">
    <mergeCell ref="C4:E4"/>
    <mergeCell ref="C5:E5"/>
    <mergeCell ref="C9:E9"/>
    <mergeCell ref="C10:E10"/>
    <mergeCell ref="C11:E11"/>
    <mergeCell ref="C12:E12"/>
    <mergeCell ref="C13:E13"/>
    <mergeCell ref="C14:E14"/>
    <mergeCell ref="C15:E15"/>
    <mergeCell ref="C16:E16"/>
    <mergeCell ref="C17:E17"/>
    <mergeCell ref="C18:E18"/>
    <mergeCell ref="C19:E19"/>
    <mergeCell ref="C20:E20"/>
    <mergeCell ref="C21:E21"/>
    <mergeCell ref="C23:E23"/>
    <mergeCell ref="C24:E24"/>
    <mergeCell ref="C25:E25"/>
    <mergeCell ref="C26:E26"/>
    <mergeCell ref="C27:E27"/>
    <mergeCell ref="A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A4:A5"/>
    <mergeCell ref="A6:A7"/>
    <mergeCell ref="B4:B5"/>
    <mergeCell ref="B6:B7"/>
  </mergeCells>
  <hyperlinks>
    <hyperlink ref="C14" r:id="rId1" display="Kam"/>
    <hyperlink ref="C17" r:id="rId2" display="kam@sokbattery.com"/>
    <hyperlink ref="C18" r:id="rId3" display="https://us.sokbattery.com/"/>
  </hyperlink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0"/>
  <sheetViews>
    <sheetView workbookViewId="0">
      <selection activeCell="I51" sqref="I51"/>
    </sheetView>
  </sheetViews>
  <sheetFormatPr defaultColWidth="9" defaultRowHeight="16.8" outlineLevelCol="4"/>
  <cols>
    <col min="1" max="1" width="15.125" customWidth="1"/>
    <col min="2" max="2" width="67.7884615384615" customWidth="1"/>
    <col min="3" max="3" width="17.25" customWidth="1"/>
    <col min="4" max="4" width="16.5" customWidth="1"/>
    <col min="5" max="5" width="15.25" customWidth="1"/>
  </cols>
  <sheetData>
    <row r="1" ht="20.4" spans="1:5">
      <c r="A1" s="1" t="s">
        <v>96</v>
      </c>
      <c r="B1" s="2" t="str">
        <f>'[1]E-13 Page 1'!B1</f>
        <v>ABYC Component Compliance Audit Tool</v>
      </c>
      <c r="C1" s="3"/>
      <c r="D1" s="4" t="str">
        <f>'[1]E-13 Page 1'!D1</f>
        <v>Tool release date: </v>
      </c>
      <c r="E1" s="5">
        <f>'[1]E-13 Page 1'!E1</f>
        <v>46027</v>
      </c>
    </row>
    <row r="2" spans="1:5">
      <c r="A2" s="6"/>
      <c r="B2" s="3"/>
      <c r="C2" s="3"/>
      <c r="D2" s="7" t="str">
        <f>'[1]E-13 Page 1'!D2</f>
        <v>Revision level:</v>
      </c>
      <c r="E2" s="8" t="str">
        <f>'[1]E-13 Page 1'!E2</f>
        <v>V2</v>
      </c>
    </row>
    <row r="3" spans="1:5">
      <c r="A3" s="6"/>
      <c r="B3" s="9" t="s">
        <v>97</v>
      </c>
      <c r="C3" s="10">
        <f>'[1]E-13 Page 1'!C9:E9</f>
        <v>0</v>
      </c>
      <c r="D3" s="11"/>
      <c r="E3" s="12"/>
    </row>
    <row r="4" spans="1:5">
      <c r="A4" s="13"/>
      <c r="B4" s="9" t="s">
        <v>98</v>
      </c>
      <c r="C4" s="10">
        <f>'[1]E-13 Page 1'!C19:E19</f>
        <v>0</v>
      </c>
      <c r="D4" s="14"/>
      <c r="E4" s="15"/>
    </row>
    <row r="5" ht="17.55" spans="1:5">
      <c r="A5" s="13"/>
      <c r="B5" s="9"/>
      <c r="C5" s="9"/>
      <c r="D5" s="9"/>
      <c r="E5" s="9"/>
    </row>
    <row r="6" spans="1:5">
      <c r="A6" s="13"/>
      <c r="B6" s="9"/>
      <c r="C6" s="16" t="s">
        <v>7</v>
      </c>
      <c r="D6" s="17"/>
      <c r="E6" s="18"/>
    </row>
    <row r="7" spans="1:5">
      <c r="A7" s="13"/>
      <c r="B7" s="9"/>
      <c r="C7" s="19" t="s">
        <v>8</v>
      </c>
      <c r="D7" s="3"/>
      <c r="E7" s="20"/>
    </row>
    <row r="8" spans="1:5">
      <c r="A8" s="13"/>
      <c r="B8" s="9"/>
      <c r="C8" s="21"/>
      <c r="D8" s="22" t="s">
        <v>11</v>
      </c>
      <c r="E8" s="23" t="s">
        <v>12</v>
      </c>
    </row>
    <row r="9" ht="17.55" spans="1:5">
      <c r="A9" s="13"/>
      <c r="B9" s="9"/>
      <c r="C9" s="24"/>
      <c r="D9" s="25" t="s">
        <v>13</v>
      </c>
      <c r="E9" s="26" t="s">
        <v>14</v>
      </c>
    </row>
    <row r="10" ht="17.55" spans="1:5">
      <c r="A10" s="1"/>
      <c r="B10" s="27"/>
      <c r="C10" s="27"/>
      <c r="D10" s="27"/>
      <c r="E10" s="27"/>
    </row>
    <row r="11" spans="1:5">
      <c r="A11" s="28" t="s">
        <v>39</v>
      </c>
      <c r="B11" s="29" t="s">
        <v>50</v>
      </c>
      <c r="C11" s="30"/>
      <c r="D11" s="31" t="s">
        <v>51</v>
      </c>
      <c r="E11" s="32" t="s">
        <v>52</v>
      </c>
    </row>
    <row r="12" spans="1:5">
      <c r="A12" s="33">
        <v>28</v>
      </c>
      <c r="B12" s="34" t="s">
        <v>99</v>
      </c>
      <c r="C12" s="35"/>
      <c r="D12" s="33">
        <v>13.6</v>
      </c>
      <c r="E12" s="36"/>
    </row>
    <row r="13" spans="1:5">
      <c r="A13" s="33">
        <v>29</v>
      </c>
      <c r="B13" s="37" t="s">
        <v>100</v>
      </c>
      <c r="C13" s="35"/>
      <c r="D13" s="33" t="s">
        <v>95</v>
      </c>
      <c r="E13" s="36" t="s">
        <v>12</v>
      </c>
    </row>
    <row r="14" spans="1:5">
      <c r="A14" s="33">
        <v>30</v>
      </c>
      <c r="B14" s="37" t="s">
        <v>101</v>
      </c>
      <c r="C14" s="35"/>
      <c r="D14" s="33" t="s">
        <v>102</v>
      </c>
      <c r="E14" s="36" t="s">
        <v>12</v>
      </c>
    </row>
    <row r="15" spans="1:5">
      <c r="A15" s="33">
        <v>31</v>
      </c>
      <c r="B15" s="37" t="s">
        <v>103</v>
      </c>
      <c r="C15" s="35"/>
      <c r="D15" s="38" t="s">
        <v>104</v>
      </c>
      <c r="E15" s="36" t="s">
        <v>12</v>
      </c>
    </row>
    <row r="16" spans="1:5">
      <c r="A16" s="33">
        <v>32</v>
      </c>
      <c r="B16" s="37" t="s">
        <v>105</v>
      </c>
      <c r="C16" s="35"/>
      <c r="D16" s="33" t="s">
        <v>106</v>
      </c>
      <c r="E16" s="36" t="s">
        <v>12</v>
      </c>
    </row>
    <row r="17" spans="1:5">
      <c r="A17" s="33">
        <v>33</v>
      </c>
      <c r="B17" s="37" t="s">
        <v>107</v>
      </c>
      <c r="C17" s="35"/>
      <c r="D17" s="33" t="s">
        <v>108</v>
      </c>
      <c r="E17" s="36" t="s">
        <v>12</v>
      </c>
    </row>
    <row r="18" spans="1:5">
      <c r="A18" s="33">
        <v>34</v>
      </c>
      <c r="B18" s="37" t="s">
        <v>109</v>
      </c>
      <c r="C18" s="35"/>
      <c r="D18" s="33" t="s">
        <v>110</v>
      </c>
      <c r="E18" s="36" t="s">
        <v>12</v>
      </c>
    </row>
    <row r="19" spans="1:5">
      <c r="A19" s="33">
        <v>35</v>
      </c>
      <c r="B19" s="37" t="s">
        <v>111</v>
      </c>
      <c r="C19" s="35"/>
      <c r="D19" s="33" t="s">
        <v>112</v>
      </c>
      <c r="E19" s="36" t="s">
        <v>12</v>
      </c>
    </row>
    <row r="20" spans="1:5">
      <c r="A20" s="33">
        <v>36</v>
      </c>
      <c r="B20" s="37" t="s">
        <v>113</v>
      </c>
      <c r="C20" s="35"/>
      <c r="D20" s="33" t="s">
        <v>114</v>
      </c>
      <c r="E20" s="39" t="s">
        <v>12</v>
      </c>
    </row>
    <row r="21" spans="1:5">
      <c r="A21" s="33">
        <v>37</v>
      </c>
      <c r="B21" s="37" t="s">
        <v>115</v>
      </c>
      <c r="C21" s="35"/>
      <c r="D21" s="33" t="s">
        <v>116</v>
      </c>
      <c r="E21" s="39" t="s">
        <v>12</v>
      </c>
    </row>
    <row r="22" spans="1:5">
      <c r="A22" s="33"/>
      <c r="B22" s="40" t="s">
        <v>117</v>
      </c>
      <c r="C22" s="35"/>
      <c r="D22" s="33">
        <v>13.7</v>
      </c>
      <c r="E22" s="41"/>
    </row>
    <row r="23" spans="1:5">
      <c r="A23" s="33">
        <v>38</v>
      </c>
      <c r="B23" s="34" t="s">
        <v>118</v>
      </c>
      <c r="C23" s="35"/>
      <c r="D23" s="33" t="s">
        <v>119</v>
      </c>
      <c r="E23" s="39" t="s">
        <v>12</v>
      </c>
    </row>
    <row r="24" spans="1:5">
      <c r="A24" s="33">
        <v>39</v>
      </c>
      <c r="B24" s="34" t="s">
        <v>120</v>
      </c>
      <c r="C24" s="35"/>
      <c r="D24" s="33" t="s">
        <v>121</v>
      </c>
      <c r="E24" s="39" t="s">
        <v>12</v>
      </c>
    </row>
    <row r="25" spans="1:5">
      <c r="A25" s="33">
        <v>40</v>
      </c>
      <c r="B25" s="37" t="s">
        <v>122</v>
      </c>
      <c r="C25" s="35"/>
      <c r="D25" s="33" t="s">
        <v>123</v>
      </c>
      <c r="E25" s="39" t="s">
        <v>12</v>
      </c>
    </row>
    <row r="26" spans="1:5">
      <c r="A26" s="33">
        <v>41</v>
      </c>
      <c r="B26" s="37" t="s">
        <v>124</v>
      </c>
      <c r="C26" s="35"/>
      <c r="D26" s="33" t="s">
        <v>125</v>
      </c>
      <c r="E26" s="39" t="s">
        <v>12</v>
      </c>
    </row>
    <row r="27" spans="1:5">
      <c r="A27" s="33">
        <v>42</v>
      </c>
      <c r="B27" s="37" t="s">
        <v>126</v>
      </c>
      <c r="C27" s="35"/>
      <c r="D27" s="33" t="s">
        <v>127</v>
      </c>
      <c r="E27" s="39" t="s">
        <v>12</v>
      </c>
    </row>
    <row r="28" spans="1:5">
      <c r="A28" s="33"/>
      <c r="B28" s="40" t="s">
        <v>128</v>
      </c>
      <c r="C28" s="35"/>
      <c r="D28" s="33">
        <v>13.8</v>
      </c>
      <c r="E28" s="41"/>
    </row>
    <row r="29" spans="1:5">
      <c r="A29" s="33">
        <v>43</v>
      </c>
      <c r="B29" s="37" t="s">
        <v>129</v>
      </c>
      <c r="C29" s="35"/>
      <c r="D29" s="33" t="s">
        <v>130</v>
      </c>
      <c r="E29" s="39"/>
    </row>
    <row r="30" spans="1:5">
      <c r="A30" s="33">
        <v>44</v>
      </c>
      <c r="B30" s="37" t="s">
        <v>131</v>
      </c>
      <c r="C30" s="35"/>
      <c r="D30" s="33" t="s">
        <v>132</v>
      </c>
      <c r="E30" s="39" t="s">
        <v>12</v>
      </c>
    </row>
    <row r="31" spans="1:5">
      <c r="A31" s="33">
        <v>45</v>
      </c>
      <c r="B31" s="37" t="s">
        <v>133</v>
      </c>
      <c r="C31" s="35"/>
      <c r="D31" s="33" t="s">
        <v>134</v>
      </c>
      <c r="E31" s="39" t="s">
        <v>12</v>
      </c>
    </row>
    <row r="32" spans="1:5">
      <c r="A32" s="33">
        <v>46</v>
      </c>
      <c r="B32" s="37" t="s">
        <v>135</v>
      </c>
      <c r="C32" s="35"/>
      <c r="D32" s="33" t="s">
        <v>136</v>
      </c>
      <c r="E32" s="39" t="s">
        <v>12</v>
      </c>
    </row>
    <row r="33" spans="1:5">
      <c r="A33" s="33">
        <v>47</v>
      </c>
      <c r="B33" s="37" t="s">
        <v>137</v>
      </c>
      <c r="C33" s="35"/>
      <c r="D33" s="33" t="s">
        <v>138</v>
      </c>
      <c r="E33" s="39" t="s">
        <v>12</v>
      </c>
    </row>
    <row r="34" spans="1:5">
      <c r="A34" s="33">
        <v>48</v>
      </c>
      <c r="B34" s="37" t="s">
        <v>139</v>
      </c>
      <c r="C34" s="35"/>
      <c r="D34" s="33" t="s">
        <v>140</v>
      </c>
      <c r="E34" s="39" t="s">
        <v>14</v>
      </c>
    </row>
    <row r="35" spans="1:5">
      <c r="A35" s="33">
        <v>49</v>
      </c>
      <c r="B35" s="37" t="s">
        <v>141</v>
      </c>
      <c r="C35" s="35"/>
      <c r="D35" s="33" t="s">
        <v>142</v>
      </c>
      <c r="E35" s="39" t="s">
        <v>14</v>
      </c>
    </row>
    <row r="36" spans="1:5">
      <c r="A36" s="33">
        <v>50</v>
      </c>
      <c r="B36" s="37" t="s">
        <v>143</v>
      </c>
      <c r="C36" s="35"/>
      <c r="D36" s="33" t="s">
        <v>144</v>
      </c>
      <c r="E36" s="39" t="s">
        <v>12</v>
      </c>
    </row>
    <row r="37" spans="1:5">
      <c r="A37" s="33">
        <v>51</v>
      </c>
      <c r="B37" s="37" t="s">
        <v>145</v>
      </c>
      <c r="C37" s="35"/>
      <c r="D37" s="33" t="s">
        <v>146</v>
      </c>
      <c r="E37" s="39" t="s">
        <v>12</v>
      </c>
    </row>
    <row r="38" spans="1:5">
      <c r="A38" s="33">
        <v>52</v>
      </c>
      <c r="B38" s="37" t="s">
        <v>147</v>
      </c>
      <c r="C38" s="35"/>
      <c r="D38" s="33" t="s">
        <v>148</v>
      </c>
      <c r="E38" s="39" t="s">
        <v>12</v>
      </c>
    </row>
    <row r="39" spans="1:5">
      <c r="A39" s="1"/>
      <c r="B39" s="42"/>
      <c r="C39" s="3"/>
      <c r="D39" s="1"/>
      <c r="E39" s="1"/>
    </row>
    <row r="40" spans="1:5">
      <c r="A40" s="1"/>
      <c r="B40" s="43" t="s">
        <v>149</v>
      </c>
      <c r="C40" s="44"/>
      <c r="D40" s="45"/>
      <c r="E40" s="46"/>
    </row>
    <row r="41" spans="1:5">
      <c r="A41" s="1"/>
      <c r="B41" s="43" t="s">
        <v>150</v>
      </c>
      <c r="C41" s="44"/>
      <c r="D41" s="45"/>
      <c r="E41" s="46"/>
    </row>
    <row r="42" spans="1:5">
      <c r="A42" s="1"/>
      <c r="B42" s="47" t="s">
        <v>151</v>
      </c>
      <c r="C42" s="48"/>
      <c r="D42" s="45"/>
      <c r="E42" s="46"/>
    </row>
    <row r="43" spans="1:5">
      <c r="A43" s="1"/>
      <c r="B43" s="49" t="s">
        <v>152</v>
      </c>
      <c r="C43" s="14"/>
      <c r="D43" s="14"/>
      <c r="E43" s="15"/>
    </row>
    <row r="44" spans="1:5">
      <c r="A44" s="1"/>
      <c r="B44" s="48"/>
      <c r="C44" s="45"/>
      <c r="D44" s="45"/>
      <c r="E44" s="46"/>
    </row>
    <row r="45" spans="1:5">
      <c r="A45" s="1"/>
      <c r="B45" s="42"/>
      <c r="C45" s="3"/>
      <c r="D45" s="1"/>
      <c r="E45" s="1"/>
    </row>
    <row r="46" spans="1:5">
      <c r="A46" s="1"/>
      <c r="B46" s="50" t="s">
        <v>153</v>
      </c>
      <c r="C46" s="3"/>
      <c r="D46" s="3"/>
      <c r="E46" s="3"/>
    </row>
    <row r="47" spans="1:5">
      <c r="A47" s="1"/>
      <c r="B47" s="51"/>
      <c r="C47" s="3"/>
      <c r="D47" s="3"/>
      <c r="E47" s="3"/>
    </row>
    <row r="48" ht="30" customHeight="1" spans="1:5">
      <c r="A48" s="1"/>
      <c r="B48" s="52" t="s">
        <v>154</v>
      </c>
      <c r="C48" s="53"/>
      <c r="D48" s="54"/>
      <c r="E48" s="54"/>
    </row>
    <row r="49" spans="1:5">
      <c r="A49" s="1"/>
      <c r="B49" s="52" t="s">
        <v>155</v>
      </c>
      <c r="C49" s="55" t="s">
        <v>156</v>
      </c>
      <c r="D49" s="45"/>
      <c r="E49" s="45"/>
    </row>
    <row r="50" spans="1:5">
      <c r="A50" s="1"/>
      <c r="B50" s="52" t="s">
        <v>157</v>
      </c>
      <c r="C50" s="56" t="s">
        <v>158</v>
      </c>
      <c r="D50" s="54"/>
      <c r="E50" s="54"/>
    </row>
  </sheetData>
  <mergeCells count="44">
    <mergeCell ref="C3:E3"/>
    <mergeCell ref="C4:E4"/>
    <mergeCell ref="C6:E6"/>
    <mergeCell ref="C7:E7"/>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C40:E40"/>
    <mergeCell ref="C41:E41"/>
    <mergeCell ref="C42:E42"/>
    <mergeCell ref="B43:E43"/>
    <mergeCell ref="B44:E44"/>
    <mergeCell ref="B45:C45"/>
    <mergeCell ref="B46:E46"/>
    <mergeCell ref="B47:E47"/>
    <mergeCell ref="C48:E48"/>
    <mergeCell ref="C49:E49"/>
    <mergeCell ref="C50:E50"/>
  </mergeCells>
  <dataValidations count="1">
    <dataValidation type="list" allowBlank="1" showErrorMessage="1" sqref="E12:E21 E23:E27 E29:E38">
      <formula1>$E$8:$E$10</formula1>
    </dataValidation>
  </dataValidations>
  <pageMargins left="0.7" right="0.7"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wangmin</cp:lastModifiedBy>
  <dcterms:created xsi:type="dcterms:W3CDTF">2026-01-10T01:11:00Z</dcterms:created>
  <dcterms:modified xsi:type="dcterms:W3CDTF">2026-01-19T14:50:46Z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2052-12.1.24031.24031</vt:lpwstr>
  </property>
  <property fmtid="{D5CDD505-2E9C-101B-9397-08002B2CF9AE}" pid="3" name="CalculationRule">
    <vt:i4>0</vt:i4>
  </property>
  <property fmtid="{D5CDD505-2E9C-101B-9397-08002B2CF9AE}" pid="4" name="ICV">
    <vt:lpwstr>7D2D046D1A995293CFCB6069DE698EB9_42</vt:lpwstr>
  </property>
</Properties>
</file>